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ELPSB.BY\VDI\VDIUsersDocuments\AKSENOVA_S\Desktop\"/>
    </mc:Choice>
  </mc:AlternateContent>
  <bookViews>
    <workbookView xWindow="0" yWindow="0" windowWidth="23040" windowHeight="9210"/>
  </bookViews>
  <sheets>
    <sheet name="Перечень услуг" sheetId="1" r:id="rId1"/>
  </sheets>
  <calcPr calcId="162913"/>
</workbook>
</file>

<file path=xl/calcChain.xml><?xml version="1.0" encoding="utf-8"?>
<calcChain xmlns="http://schemas.openxmlformats.org/spreadsheetml/2006/main">
  <c r="K32" i="1" l="1"/>
  <c r="J32" i="1"/>
  <c r="I32" i="1"/>
  <c r="H32" i="1"/>
  <c r="G32" i="1"/>
  <c r="F32" i="1"/>
  <c r="E32" i="1"/>
  <c r="D32" i="1"/>
  <c r="L31" i="1"/>
  <c r="L30" i="1"/>
  <c r="L29" i="1"/>
  <c r="L32" i="1" s="1"/>
  <c r="K27" i="1"/>
  <c r="J27" i="1"/>
  <c r="I27" i="1"/>
  <c r="H27" i="1"/>
  <c r="G27" i="1"/>
  <c r="F27" i="1"/>
  <c r="E27" i="1"/>
  <c r="D27" i="1"/>
  <c r="L26" i="1"/>
  <c r="L25" i="1"/>
  <c r="L24" i="1"/>
  <c r="L23" i="1"/>
  <c r="L22" i="1"/>
  <c r="L27" i="1" s="1"/>
  <c r="K20" i="1"/>
  <c r="J20" i="1"/>
  <c r="I20" i="1"/>
  <c r="H20" i="1"/>
  <c r="G20" i="1"/>
  <c r="F20" i="1"/>
  <c r="E20" i="1"/>
  <c r="D20" i="1"/>
  <c r="L19" i="1"/>
  <c r="L18" i="1"/>
  <c r="L17" i="1"/>
  <c r="L16" i="1"/>
  <c r="L15" i="1"/>
  <c r="L20" i="1" s="1"/>
  <c r="L13" i="1"/>
  <c r="K13" i="1"/>
  <c r="J13" i="1"/>
  <c r="I13" i="1"/>
  <c r="H13" i="1"/>
  <c r="G13" i="1"/>
  <c r="F13" i="1"/>
  <c r="E13" i="1"/>
  <c r="D13" i="1"/>
  <c r="J12" i="1"/>
  <c r="E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<sst xmlns="http://schemas.openxmlformats.org/spreadsheetml/2006/main" count="117" uniqueCount="82">
  <si>
    <t>№</t>
  </si>
  <si>
    <t>Этапы работ</t>
  </si>
  <si>
    <t>Результат работы</t>
  </si>
  <si>
    <t>1</t>
  </si>
  <si>
    <t>Aудит UX/UI</t>
  </si>
  <si>
    <t>1.1</t>
  </si>
  <si>
    <t>Бриф и согласованный scope, список доступов, план работ и коммуникаций</t>
  </si>
  <si>
    <t>1.2</t>
  </si>
  <si>
    <t>Карта сценариев (as-is/to-be)</t>
  </si>
  <si>
    <t>1.3</t>
  </si>
  <si>
    <r>
      <rPr>
        <b/>
        <sz val="10"/>
        <color rgb="FF222222"/>
        <rFont val="Helvetica Neue"/>
      </rPr>
      <t xml:space="preserve">Информационная архитектура (навигация)
</t>
    </r>
    <r>
      <rPr>
        <sz val="10"/>
        <color rgb="FF222222"/>
        <rFont val="Helvetica Neue"/>
      </rPr>
      <t xml:space="preserve">Проверка структуры разделов, глубины вложенности, логики меню, хлебных крошек, поиска и результатов поиска: карта путей до ключевых задач. </t>
    </r>
  </si>
  <si>
    <t>Диаграмма IA, выявление проблемы и предложения по упрощению</t>
  </si>
  <si>
    <t>1.4</t>
  </si>
  <si>
    <t>Таблица экранов с проблемами и предложениями. Примеры исправлений.</t>
  </si>
  <si>
    <t>1.5</t>
  </si>
  <si>
    <t>Отчет о несоответствиях дизайн-системе, список унификаций и предложений для библиотеки компонентов</t>
  </si>
  <si>
    <t>1.6</t>
  </si>
  <si>
    <t>Таблица правок контента (до/после), гайд по тону и стилю, рекомендации по структуре текстовых блоков.</t>
  </si>
  <si>
    <t>1.9</t>
  </si>
  <si>
    <t>Рекомендации по оптимизации</t>
  </si>
  <si>
    <t>1.10</t>
  </si>
  <si>
    <t>Отчет по каждому сценарию + гипотезы по улучшению юзабилити</t>
  </si>
  <si>
    <t>Функциональное тестирование UI</t>
  </si>
  <si>
    <t>2.1</t>
  </si>
  <si>
    <t>Проверить, что все элементы интерфейса (кнопки, формы, ссылки, выпадающие списки) работают корректно</t>
  </si>
  <si>
    <t>Отчет о корректности работы кнопок, форм, ссылок и списков</t>
  </si>
  <si>
    <t>2.2</t>
  </si>
  <si>
    <t>Убедиться, что интерактивные элементы (например, модальные окна, всплывающие подсказки) отображаются и закрываются как ожидается</t>
  </si>
  <si>
    <t>Отчет о корректности работы модальных окон и подсказок</t>
  </si>
  <si>
    <t>2.3</t>
  </si>
  <si>
    <t>Проверить валидацию форм: корректность обработки корректных и некорректных данных (например, email, пароли, числовые поля)</t>
  </si>
  <si>
    <t>Отчет о корректности обработки введенных данных</t>
  </si>
  <si>
    <t>2.4</t>
  </si>
  <si>
    <t>Проверить, что сообщения об ошибках отображаются понятно и в нужных местах</t>
  </si>
  <si>
    <t>Отчет о корректности и понятности отображения ошибок</t>
  </si>
  <si>
    <t>2.5</t>
  </si>
  <si>
    <t>Тестировать навигацию: переходы по страницам, работа ссылок, возвраты назад</t>
  </si>
  <si>
    <t>Отчет о корректности переходов между страницами и работе ссылок</t>
  </si>
  <si>
    <t>Тестирование адаптивности и кроссбраузерности</t>
  </si>
  <si>
    <t>3.1</t>
  </si>
  <si>
    <t>Проверить отображение интерфейса на разных устройствах (мобильные, планшеты, десктопы) с использованием инструментов эмуляции (например, Chrome DevTools)</t>
  </si>
  <si>
    <t>Отчет о корректности интерфейса на мобильных, планшетах и десктопах</t>
  </si>
  <si>
    <t>3.2</t>
  </si>
  <si>
    <t>Тестировать на популярных разрешениях экрана (например, 320x480, 768x1024, 1920x1080)</t>
  </si>
  <si>
    <t>Отчет о корректности отображения интерфейса на популярных разрешениях</t>
  </si>
  <si>
    <t>3.3</t>
  </si>
  <si>
    <t>Проверить совместимость с основными браузерами: Chrome, Firefox, Safari, Edge (включая последние версии и, при необходимости, устаревшие)</t>
  </si>
  <si>
    <t>Отчет о корректности работы сайта в основных браузерах</t>
  </si>
  <si>
    <t>3.4</t>
  </si>
  <si>
    <t>Убедиться, что стили CSS (шрифты, цвета, отступы) применяются корректно во всех браузерах</t>
  </si>
  <si>
    <t>Отчет о единообразном отображении шрифтов, цветов и отступов во всех браузерах</t>
  </si>
  <si>
    <t>3.5</t>
  </si>
  <si>
    <t>Проверить работу JavaScript-функций (например, обработчики событий) в разных окружениях</t>
  </si>
  <si>
    <t>Отчет о корректной работе скриптов в разных окружениях</t>
  </si>
  <si>
    <t xml:space="preserve">Тестирование производительности </t>
  </si>
  <si>
    <t>5.1</t>
  </si>
  <si>
    <t>Провести нагрузочное тестирование с помощью инструментов (JMeter, Locust) для проверки поведения под высокой нагрузкой</t>
  </si>
  <si>
    <t>Отчет о поведении системы под высокой нагрузкой</t>
  </si>
  <si>
    <t>5.2</t>
  </si>
  <si>
    <t>Измерить время ответа эндпоинтов при разной нагрузке</t>
  </si>
  <si>
    <t>Отчет о скорости ответа эндпоинтов при разной нагрузке</t>
  </si>
  <si>
    <t>5.3</t>
  </si>
  <si>
    <t>Убедиться, что бэкенд корректно обрабатывает пиковые нагрузки (например, с помощью автоскейлинга)</t>
  </si>
  <si>
    <t>Отчет о корректной работе бэкенда при резком росте трафика</t>
  </si>
  <si>
    <r>
      <rPr>
        <b/>
        <sz val="10"/>
        <color theme="1"/>
        <rFont val="Helvetica Neue"/>
      </rPr>
      <t xml:space="preserve">Онбординг
</t>
    </r>
    <r>
      <rPr>
        <sz val="10"/>
        <color theme="1"/>
        <rFont val="Helvetica Neue"/>
      </rPr>
      <t>Уточнение цели, продуктового контекста, целевых сегментов, KPI. Сбор доступов, установка формата взаимодействия, инструментов, сроков и артефактов.</t>
    </r>
  </si>
  <si>
    <r>
      <rPr>
        <b/>
        <sz val="10"/>
        <color theme="1"/>
        <rFont val="Helvetica Neue"/>
      </rPr>
      <t xml:space="preserve">Пользовательские сценарии
</t>
    </r>
    <r>
      <rPr>
        <sz val="10"/>
        <color theme="1"/>
        <rFont val="Helvetica Neue"/>
      </rPr>
      <t>Формирование списка ключевых задач пользователей. Для каждого - путь as-is (как сейчас) и целевой to-be. Фиксация шагов и точек отказа.</t>
    </r>
  </si>
  <si>
    <r>
      <rPr>
        <b/>
        <sz val="10"/>
        <color rgb="FF222222"/>
        <rFont val="Helvetica Neue"/>
      </rPr>
      <t xml:space="preserve">UI анализ. Визуальная иерархия и акценты
</t>
    </r>
    <r>
      <rPr>
        <sz val="10"/>
        <color rgb="FF222222"/>
        <rFont val="Helvetica Neue"/>
      </rPr>
      <t xml:space="preserve">Оценка приоритетов на экранах: заметность СТА, порядок чтения, контраста, размеров расположения, плотности информации, проверка на конкуренцию элементов. </t>
    </r>
  </si>
  <si>
    <r>
      <rPr>
        <b/>
        <sz val="10"/>
        <color rgb="FF222222"/>
        <rFont val="Helvetica Neue"/>
      </rPr>
      <t xml:space="preserve">Консистентность интерфейса
</t>
    </r>
    <r>
      <rPr>
        <sz val="10"/>
        <color rgb="FF222222"/>
        <rFont val="Helvetica Neue"/>
      </rPr>
      <t xml:space="preserve">Сопоставление элементов с дизайн-системой: кнопки, поля, иконки, типографика, отступы, состояния (hover/focus/disabled). </t>
    </r>
  </si>
  <si>
    <r>
      <rPr>
        <b/>
        <sz val="10"/>
        <color rgb="FF222222"/>
        <rFont val="Helvetica Neue"/>
      </rPr>
      <t xml:space="preserve">Контент и когнитивная нагрузка
</t>
    </r>
    <r>
      <rPr>
        <sz val="10"/>
        <color rgb="FF222222"/>
        <rFont val="Helvetica Neue"/>
      </rPr>
      <t xml:space="preserve">Проверка ясности формулировок, длины и структуры текстов, микро-копирайтинг (лейблы, подсказки, ошибки), локализация, читабельность (шрифты, интерлиньяж, длина строки). </t>
    </r>
  </si>
  <si>
    <r>
      <rPr>
        <b/>
        <sz val="10"/>
        <color rgb="FF222222"/>
        <rFont val="Helvetica Neue"/>
      </rPr>
      <t xml:space="preserve">Производительность и отзывчивость
</t>
    </r>
    <r>
      <rPr>
        <sz val="10"/>
        <color rgb="FF222222"/>
        <rFont val="Helvetica Neue"/>
      </rPr>
      <t>Измерение скорости загрузки и интерактивность, стабильность верстки, вес ресурсов; проверка адаптивности и кросс-браузерности базовых экранов.</t>
    </r>
  </si>
  <si>
    <r>
      <rPr>
        <b/>
        <sz val="10"/>
        <color rgb="FF222222"/>
        <rFont val="Helvetica Neue"/>
      </rPr>
      <t xml:space="preserve">Юзабилити-тесты по сценариям - 5 сценариев
</t>
    </r>
    <r>
      <rPr>
        <sz val="10"/>
        <color rgb="FF222222"/>
        <rFont val="Helvetica Neue"/>
      </rPr>
      <t>Каждый сценарий — отдельный тест (по 5–6 пользователей). Проверка успеха задач, времени выполнения, ошибок, обратная связь.</t>
    </r>
  </si>
  <si>
    <t>AN</t>
  </si>
  <si>
    <t>DE</t>
  </si>
  <si>
    <t>FE</t>
  </si>
  <si>
    <t>BE</t>
  </si>
  <si>
    <t>MD</t>
  </si>
  <si>
    <t>QA</t>
  </si>
  <si>
    <t>PM</t>
  </si>
  <si>
    <t>DO</t>
  </si>
  <si>
    <t>Часы</t>
  </si>
  <si>
    <t xml:space="preserve">ИТОГО ПО ЭТАПУ: </t>
  </si>
  <si>
    <t>Приложение №1 к Приглашению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</si>
</sst>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"/>
  </numFmts>
  <fonts count="6">
    <font>
      <sz val="10"/>
      <color rgb="FF000000"/>
      <name val="Calibri"/>
      <scheme val="minor"/>
    </font>
    <font>
      <sz val="10"/>
      <color theme="1"/>
      <name val="Helvetica Neue"/>
    </font>
    <font>
      <b/>
      <sz val="10"/>
      <color theme="1"/>
      <name val="Helvetica Neue"/>
    </font>
    <font>
      <sz val="10"/>
      <color rgb="FF222222"/>
      <name val="Helvetica Neue"/>
    </font>
    <font>
      <b/>
      <sz val="10"/>
      <color rgb="FF222222"/>
      <name val="Helvetica Neue"/>
    </font>
    <font>
      <b/>
      <sz val="10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00B050"/>
        <bgColor rgb="FFFFF2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D9D9D9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D9D9D9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32"/>
  <sheetViews>
    <sheetView tabSelected="1" workbookViewId="0">
      <pane ySplit="3" topLeftCell="A4" activePane="bottomLeft" state="frozen"/>
      <selection pane="bottomLeft" activeCell="B1" sqref="B1"/>
    </sheetView>
  </sheetViews>
  <sheetFormatPr defaultColWidth="14.42578125" defaultRowHeight="15" customHeight="1"/>
  <cols>
    <col min="1" max="1" width="5.140625" customWidth="1"/>
    <col min="2" max="2" width="79.28515625" customWidth="1"/>
    <col min="3" max="3" width="37.140625" customWidth="1"/>
    <col min="4" max="4" width="5.7109375" customWidth="1"/>
    <col min="5" max="5" width="5.5703125" customWidth="1"/>
    <col min="6" max="6" width="7" customWidth="1"/>
    <col min="7" max="7" width="5.7109375" customWidth="1"/>
    <col min="8" max="8" width="6.28515625" customWidth="1"/>
    <col min="9" max="9" width="6.140625" customWidth="1"/>
    <col min="10" max="10" width="7.85546875" customWidth="1"/>
    <col min="11" max="11" width="6.7109375" customWidth="1"/>
    <col min="12" max="12" width="10.28515625" customWidth="1"/>
  </cols>
  <sheetData>
    <row r="1" spans="1:12" ht="15" customHeight="1">
      <c r="B1" s="38" t="s">
        <v>81</v>
      </c>
    </row>
    <row r="2" spans="1:12" ht="15" customHeight="1" thickBot="1"/>
    <row r="3" spans="1:12" ht="27" customHeight="1" thickBot="1">
      <c r="A3" s="21" t="s">
        <v>0</v>
      </c>
      <c r="B3" s="22" t="s">
        <v>1</v>
      </c>
      <c r="C3" s="22" t="s">
        <v>2</v>
      </c>
      <c r="D3" s="22" t="s">
        <v>71</v>
      </c>
      <c r="E3" s="22" t="s">
        <v>72</v>
      </c>
      <c r="F3" s="22" t="s">
        <v>73</v>
      </c>
      <c r="G3" s="22" t="s">
        <v>74</v>
      </c>
      <c r="H3" s="22" t="s">
        <v>75</v>
      </c>
      <c r="I3" s="22" t="s">
        <v>76</v>
      </c>
      <c r="J3" s="22" t="s">
        <v>77</v>
      </c>
      <c r="K3" s="22" t="s">
        <v>78</v>
      </c>
      <c r="L3" s="23" t="s">
        <v>79</v>
      </c>
    </row>
    <row r="4" spans="1:12" ht="21" customHeight="1">
      <c r="A4" s="17" t="s">
        <v>3</v>
      </c>
      <c r="B4" s="18" t="s">
        <v>4</v>
      </c>
      <c r="C4" s="19"/>
      <c r="D4" s="20" t="s">
        <v>71</v>
      </c>
      <c r="E4" s="20" t="s">
        <v>72</v>
      </c>
      <c r="F4" s="20" t="s">
        <v>73</v>
      </c>
      <c r="G4" s="20" t="s">
        <v>74</v>
      </c>
      <c r="H4" s="20" t="s">
        <v>75</v>
      </c>
      <c r="I4" s="20" t="s">
        <v>76</v>
      </c>
      <c r="J4" s="20" t="s">
        <v>77</v>
      </c>
      <c r="K4" s="20" t="s">
        <v>78</v>
      </c>
      <c r="L4" s="20"/>
    </row>
    <row r="5" spans="1:12" ht="48.75" customHeight="1">
      <c r="A5" s="1" t="s">
        <v>5</v>
      </c>
      <c r="B5" s="2" t="s">
        <v>64</v>
      </c>
      <c r="C5" s="8" t="s">
        <v>6</v>
      </c>
      <c r="D5" s="12"/>
      <c r="E5" s="12">
        <v>16</v>
      </c>
      <c r="F5" s="12"/>
      <c r="G5" s="12"/>
      <c r="H5" s="12"/>
      <c r="I5" s="12"/>
      <c r="J5" s="12">
        <v>1</v>
      </c>
      <c r="K5" s="12"/>
      <c r="L5" s="13">
        <f t="shared" ref="L5:L11" si="0">SUM(D5:K5)</f>
        <v>17</v>
      </c>
    </row>
    <row r="6" spans="1:12" ht="48.75" customHeight="1">
      <c r="A6" s="1" t="s">
        <v>7</v>
      </c>
      <c r="B6" s="2" t="s">
        <v>65</v>
      </c>
      <c r="C6" s="8" t="s">
        <v>8</v>
      </c>
      <c r="D6" s="12"/>
      <c r="E6" s="12">
        <v>24</v>
      </c>
      <c r="F6" s="12"/>
      <c r="G6" s="12"/>
      <c r="H6" s="12"/>
      <c r="I6" s="12"/>
      <c r="J6" s="12">
        <v>2</v>
      </c>
      <c r="K6" s="12"/>
      <c r="L6" s="13">
        <f t="shared" si="0"/>
        <v>26</v>
      </c>
    </row>
    <row r="7" spans="1:12" ht="48.75" customHeight="1">
      <c r="A7" s="1" t="s">
        <v>9</v>
      </c>
      <c r="B7" s="3" t="s">
        <v>10</v>
      </c>
      <c r="C7" s="9" t="s">
        <v>11</v>
      </c>
      <c r="D7" s="12"/>
      <c r="E7" s="12">
        <v>16</v>
      </c>
      <c r="F7" s="12"/>
      <c r="G7" s="12"/>
      <c r="H7" s="12"/>
      <c r="I7" s="12"/>
      <c r="J7" s="12">
        <v>1</v>
      </c>
      <c r="K7" s="12"/>
      <c r="L7" s="13">
        <f t="shared" si="0"/>
        <v>17</v>
      </c>
    </row>
    <row r="8" spans="1:12" ht="48.75" customHeight="1">
      <c r="A8" s="1" t="s">
        <v>12</v>
      </c>
      <c r="B8" s="3" t="s">
        <v>66</v>
      </c>
      <c r="C8" s="9" t="s">
        <v>13</v>
      </c>
      <c r="D8" s="12"/>
      <c r="E8" s="12">
        <v>25</v>
      </c>
      <c r="F8" s="12"/>
      <c r="G8" s="12"/>
      <c r="H8" s="12"/>
      <c r="I8" s="12"/>
      <c r="J8" s="12">
        <v>2</v>
      </c>
      <c r="K8" s="12"/>
      <c r="L8" s="13">
        <f t="shared" si="0"/>
        <v>27</v>
      </c>
    </row>
    <row r="9" spans="1:12" ht="48.75" customHeight="1">
      <c r="A9" s="1" t="s">
        <v>14</v>
      </c>
      <c r="B9" s="3" t="s">
        <v>67</v>
      </c>
      <c r="C9" s="9" t="s">
        <v>15</v>
      </c>
      <c r="D9" s="12"/>
      <c r="E9" s="12">
        <v>16</v>
      </c>
      <c r="F9" s="12"/>
      <c r="G9" s="12"/>
      <c r="H9" s="12"/>
      <c r="I9" s="12"/>
      <c r="J9" s="12">
        <v>1</v>
      </c>
      <c r="K9" s="12"/>
      <c r="L9" s="13">
        <f t="shared" si="0"/>
        <v>17</v>
      </c>
    </row>
    <row r="10" spans="1:12" ht="48.75" customHeight="1">
      <c r="A10" s="1" t="s">
        <v>16</v>
      </c>
      <c r="B10" s="3" t="s">
        <v>68</v>
      </c>
      <c r="C10" s="9" t="s">
        <v>17</v>
      </c>
      <c r="D10" s="12"/>
      <c r="E10" s="12">
        <v>25</v>
      </c>
      <c r="F10" s="12"/>
      <c r="G10" s="12"/>
      <c r="H10" s="12"/>
      <c r="I10" s="12"/>
      <c r="J10" s="12">
        <v>2</v>
      </c>
      <c r="K10" s="12"/>
      <c r="L10" s="13">
        <f t="shared" si="0"/>
        <v>27</v>
      </c>
    </row>
    <row r="11" spans="1:12" ht="48.75" customHeight="1">
      <c r="A11" s="1" t="s">
        <v>18</v>
      </c>
      <c r="B11" s="3" t="s">
        <v>69</v>
      </c>
      <c r="C11" s="9" t="s">
        <v>19</v>
      </c>
      <c r="D11" s="12"/>
      <c r="E11" s="12">
        <v>25</v>
      </c>
      <c r="F11" s="12"/>
      <c r="G11" s="12"/>
      <c r="H11" s="12"/>
      <c r="I11" s="12"/>
      <c r="J11" s="12">
        <v>2</v>
      </c>
      <c r="K11" s="12"/>
      <c r="L11" s="13">
        <f t="shared" si="0"/>
        <v>27</v>
      </c>
    </row>
    <row r="12" spans="1:12" ht="48.75" customHeight="1">
      <c r="A12" s="1" t="s">
        <v>20</v>
      </c>
      <c r="B12" s="3" t="s">
        <v>70</v>
      </c>
      <c r="C12" s="9" t="s">
        <v>21</v>
      </c>
      <c r="D12" s="12"/>
      <c r="E12" s="12">
        <f>150/2</f>
        <v>75</v>
      </c>
      <c r="F12" s="12"/>
      <c r="G12" s="12"/>
      <c r="H12" s="12"/>
      <c r="I12" s="12"/>
      <c r="J12" s="12">
        <f>15/2</f>
        <v>7.5</v>
      </c>
      <c r="K12" s="12"/>
      <c r="L12" s="13">
        <v>82</v>
      </c>
    </row>
    <row r="13" spans="1:12" ht="16.5" customHeight="1" thickBot="1">
      <c r="A13" s="24"/>
      <c r="B13" s="4" t="s">
        <v>80</v>
      </c>
      <c r="C13" s="4"/>
      <c r="D13" s="14">
        <f t="shared" ref="D13:L13" si="1">SUM(D5:D12)</f>
        <v>0</v>
      </c>
      <c r="E13" s="14">
        <f t="shared" si="1"/>
        <v>222</v>
      </c>
      <c r="F13" s="14">
        <f t="shared" si="1"/>
        <v>0</v>
      </c>
      <c r="G13" s="14">
        <f t="shared" si="1"/>
        <v>0</v>
      </c>
      <c r="H13" s="14">
        <f t="shared" si="1"/>
        <v>0</v>
      </c>
      <c r="I13" s="14">
        <f t="shared" si="1"/>
        <v>0</v>
      </c>
      <c r="J13" s="14">
        <f t="shared" si="1"/>
        <v>18.5</v>
      </c>
      <c r="K13" s="14">
        <f t="shared" si="1"/>
        <v>0</v>
      </c>
      <c r="L13" s="15">
        <f t="shared" si="1"/>
        <v>240</v>
      </c>
    </row>
    <row r="14" spans="1:12" ht="24.75" customHeight="1" thickBot="1">
      <c r="A14" s="30">
        <v>2</v>
      </c>
      <c r="B14" s="31" t="s">
        <v>22</v>
      </c>
      <c r="C14" s="32"/>
      <c r="D14" s="33" t="s">
        <v>71</v>
      </c>
      <c r="E14" s="33" t="s">
        <v>72</v>
      </c>
      <c r="F14" s="33" t="s">
        <v>73</v>
      </c>
      <c r="G14" s="33" t="s">
        <v>74</v>
      </c>
      <c r="H14" s="33" t="s">
        <v>75</v>
      </c>
      <c r="I14" s="33" t="s">
        <v>76</v>
      </c>
      <c r="J14" s="33" t="s">
        <v>77</v>
      </c>
      <c r="K14" s="33" t="s">
        <v>78</v>
      </c>
      <c r="L14" s="34"/>
    </row>
    <row r="15" spans="1:12" ht="26.25" customHeight="1">
      <c r="A15" s="25" t="s">
        <v>23</v>
      </c>
      <c r="B15" s="26" t="s">
        <v>24</v>
      </c>
      <c r="C15" s="27" t="s">
        <v>25</v>
      </c>
      <c r="D15" s="28"/>
      <c r="E15" s="28"/>
      <c r="F15" s="28"/>
      <c r="G15" s="28"/>
      <c r="H15" s="28"/>
      <c r="I15" s="28">
        <v>20</v>
      </c>
      <c r="J15" s="28">
        <v>2</v>
      </c>
      <c r="K15" s="28"/>
      <c r="L15" s="29">
        <f t="shared" ref="L15:L19" si="2">SUM(D15:K15)</f>
        <v>22</v>
      </c>
    </row>
    <row r="16" spans="1:12" ht="26.25" customHeight="1">
      <c r="A16" s="5" t="s">
        <v>26</v>
      </c>
      <c r="B16" s="2" t="s">
        <v>27</v>
      </c>
      <c r="C16" s="8" t="s">
        <v>28</v>
      </c>
      <c r="D16" s="12"/>
      <c r="E16" s="12"/>
      <c r="F16" s="12"/>
      <c r="G16" s="12"/>
      <c r="H16" s="12"/>
      <c r="I16" s="12">
        <v>12</v>
      </c>
      <c r="J16" s="12">
        <v>1</v>
      </c>
      <c r="K16" s="12"/>
      <c r="L16" s="13">
        <f t="shared" si="2"/>
        <v>13</v>
      </c>
    </row>
    <row r="17" spans="1:12" ht="26.25" customHeight="1">
      <c r="A17" s="5" t="s">
        <v>29</v>
      </c>
      <c r="B17" s="3" t="s">
        <v>30</v>
      </c>
      <c r="C17" s="9" t="s">
        <v>31</v>
      </c>
      <c r="D17" s="12"/>
      <c r="E17" s="12"/>
      <c r="F17" s="12"/>
      <c r="G17" s="12"/>
      <c r="H17" s="12"/>
      <c r="I17" s="12">
        <v>8</v>
      </c>
      <c r="J17" s="12">
        <v>1</v>
      </c>
      <c r="K17" s="12"/>
      <c r="L17" s="13">
        <f t="shared" si="2"/>
        <v>9</v>
      </c>
    </row>
    <row r="18" spans="1:12" ht="26.25" customHeight="1">
      <c r="A18" s="5" t="s">
        <v>32</v>
      </c>
      <c r="B18" s="3" t="s">
        <v>33</v>
      </c>
      <c r="C18" s="9" t="s">
        <v>34</v>
      </c>
      <c r="D18" s="12"/>
      <c r="E18" s="12"/>
      <c r="F18" s="12"/>
      <c r="G18" s="12"/>
      <c r="H18" s="12"/>
      <c r="I18" s="12">
        <v>8</v>
      </c>
      <c r="J18" s="12">
        <v>1</v>
      </c>
      <c r="K18" s="12"/>
      <c r="L18" s="13">
        <f t="shared" si="2"/>
        <v>9</v>
      </c>
    </row>
    <row r="19" spans="1:12" ht="26.25" customHeight="1">
      <c r="A19" s="5" t="s">
        <v>35</v>
      </c>
      <c r="B19" s="3" t="s">
        <v>36</v>
      </c>
      <c r="C19" s="9" t="s">
        <v>37</v>
      </c>
      <c r="D19" s="12"/>
      <c r="E19" s="12"/>
      <c r="F19" s="12"/>
      <c r="G19" s="12"/>
      <c r="H19" s="12"/>
      <c r="I19" s="12">
        <v>18</v>
      </c>
      <c r="J19" s="12">
        <v>1</v>
      </c>
      <c r="K19" s="12"/>
      <c r="L19" s="13">
        <f t="shared" si="2"/>
        <v>19</v>
      </c>
    </row>
    <row r="20" spans="1:12" ht="16.5" customHeight="1" thickBot="1">
      <c r="A20" s="24"/>
      <c r="B20" s="4" t="s">
        <v>80</v>
      </c>
      <c r="C20" s="4"/>
      <c r="D20" s="14">
        <f t="shared" ref="D20:L20" si="3">SUM(D15:D19)</f>
        <v>0</v>
      </c>
      <c r="E20" s="14">
        <f t="shared" si="3"/>
        <v>0</v>
      </c>
      <c r="F20" s="14">
        <f t="shared" si="3"/>
        <v>0</v>
      </c>
      <c r="G20" s="14">
        <f t="shared" si="3"/>
        <v>0</v>
      </c>
      <c r="H20" s="14">
        <f t="shared" si="3"/>
        <v>0</v>
      </c>
      <c r="I20" s="14">
        <f t="shared" si="3"/>
        <v>66</v>
      </c>
      <c r="J20" s="14">
        <f t="shared" si="3"/>
        <v>6</v>
      </c>
      <c r="K20" s="14">
        <f t="shared" si="3"/>
        <v>0</v>
      </c>
      <c r="L20" s="15">
        <f t="shared" si="3"/>
        <v>72</v>
      </c>
    </row>
    <row r="21" spans="1:12" ht="24.75" customHeight="1" thickBot="1">
      <c r="A21" s="30">
        <v>3</v>
      </c>
      <c r="B21" s="31" t="s">
        <v>38</v>
      </c>
      <c r="C21" s="35"/>
      <c r="D21" s="33" t="s">
        <v>71</v>
      </c>
      <c r="E21" s="33" t="s">
        <v>72</v>
      </c>
      <c r="F21" s="33" t="s">
        <v>73</v>
      </c>
      <c r="G21" s="33" t="s">
        <v>74</v>
      </c>
      <c r="H21" s="33" t="s">
        <v>75</v>
      </c>
      <c r="I21" s="33" t="s">
        <v>76</v>
      </c>
      <c r="J21" s="33" t="s">
        <v>77</v>
      </c>
      <c r="K21" s="33" t="s">
        <v>78</v>
      </c>
      <c r="L21" s="34"/>
    </row>
    <row r="22" spans="1:12" ht="38.25" customHeight="1">
      <c r="A22" s="25" t="s">
        <v>39</v>
      </c>
      <c r="B22" s="26" t="s">
        <v>40</v>
      </c>
      <c r="C22" s="26" t="s">
        <v>41</v>
      </c>
      <c r="D22" s="28"/>
      <c r="E22" s="28"/>
      <c r="F22" s="28"/>
      <c r="G22" s="28"/>
      <c r="H22" s="28"/>
      <c r="I22" s="28">
        <v>28</v>
      </c>
      <c r="J22" s="28">
        <v>1</v>
      </c>
      <c r="K22" s="28"/>
      <c r="L22" s="29">
        <f t="shared" ref="L22:L26" si="4">SUM(D22:K22)</f>
        <v>29</v>
      </c>
    </row>
    <row r="23" spans="1:12" ht="38.25" customHeight="1">
      <c r="A23" s="5" t="s">
        <v>42</v>
      </c>
      <c r="B23" s="2" t="s">
        <v>43</v>
      </c>
      <c r="C23" s="2" t="s">
        <v>44</v>
      </c>
      <c r="D23" s="12"/>
      <c r="E23" s="12"/>
      <c r="F23" s="12"/>
      <c r="G23" s="12"/>
      <c r="H23" s="12"/>
      <c r="I23" s="12">
        <v>22</v>
      </c>
      <c r="J23" s="12">
        <v>2</v>
      </c>
      <c r="K23" s="12"/>
      <c r="L23" s="13">
        <f t="shared" si="4"/>
        <v>24</v>
      </c>
    </row>
    <row r="24" spans="1:12" ht="38.25" customHeight="1">
      <c r="A24" s="5" t="s">
        <v>45</v>
      </c>
      <c r="B24" s="3" t="s">
        <v>46</v>
      </c>
      <c r="C24" s="3" t="s">
        <v>47</v>
      </c>
      <c r="D24" s="12"/>
      <c r="E24" s="12"/>
      <c r="F24" s="12"/>
      <c r="G24" s="12"/>
      <c r="H24" s="12"/>
      <c r="I24" s="12">
        <v>16</v>
      </c>
      <c r="J24" s="12">
        <v>1</v>
      </c>
      <c r="K24" s="12"/>
      <c r="L24" s="13">
        <f t="shared" si="4"/>
        <v>17</v>
      </c>
    </row>
    <row r="25" spans="1:12" ht="38.25" customHeight="1">
      <c r="A25" s="5" t="s">
        <v>48</v>
      </c>
      <c r="B25" s="3" t="s">
        <v>49</v>
      </c>
      <c r="C25" s="3" t="s">
        <v>50</v>
      </c>
      <c r="D25" s="12"/>
      <c r="E25" s="12"/>
      <c r="F25" s="12"/>
      <c r="G25" s="12"/>
      <c r="H25" s="12"/>
      <c r="I25" s="12">
        <v>8</v>
      </c>
      <c r="J25" s="12">
        <v>1</v>
      </c>
      <c r="K25" s="12"/>
      <c r="L25" s="13">
        <f t="shared" si="4"/>
        <v>9</v>
      </c>
    </row>
    <row r="26" spans="1:12" ht="38.25" customHeight="1">
      <c r="A26" s="5" t="s">
        <v>51</v>
      </c>
      <c r="B26" s="3" t="s">
        <v>52</v>
      </c>
      <c r="C26" s="3" t="s">
        <v>53</v>
      </c>
      <c r="D26" s="12"/>
      <c r="E26" s="12"/>
      <c r="F26" s="12"/>
      <c r="G26" s="12"/>
      <c r="H26" s="12"/>
      <c r="I26" s="12">
        <v>10</v>
      </c>
      <c r="J26" s="12">
        <v>1</v>
      </c>
      <c r="K26" s="12"/>
      <c r="L26" s="13">
        <f t="shared" si="4"/>
        <v>11</v>
      </c>
    </row>
    <row r="27" spans="1:12" ht="16.5" customHeight="1" thickBot="1">
      <c r="A27" s="24"/>
      <c r="B27" s="4" t="s">
        <v>80</v>
      </c>
      <c r="C27" s="4"/>
      <c r="D27" s="14">
        <f t="shared" ref="D27:L27" si="5">SUM(D22:D26)</f>
        <v>0</v>
      </c>
      <c r="E27" s="14">
        <f t="shared" si="5"/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I27" s="14">
        <f t="shared" si="5"/>
        <v>84</v>
      </c>
      <c r="J27" s="14">
        <f t="shared" si="5"/>
        <v>6</v>
      </c>
      <c r="K27" s="14">
        <f t="shared" si="5"/>
        <v>0</v>
      </c>
      <c r="L27" s="15">
        <f t="shared" si="5"/>
        <v>90</v>
      </c>
    </row>
    <row r="28" spans="1:12" ht="24.75" customHeight="1" thickBot="1">
      <c r="A28" s="30">
        <v>4</v>
      </c>
      <c r="B28" s="31" t="s">
        <v>54</v>
      </c>
      <c r="C28" s="35"/>
      <c r="D28" s="33" t="s">
        <v>71</v>
      </c>
      <c r="E28" s="33" t="s">
        <v>72</v>
      </c>
      <c r="F28" s="33" t="s">
        <v>73</v>
      </c>
      <c r="G28" s="33" t="s">
        <v>74</v>
      </c>
      <c r="H28" s="33" t="s">
        <v>75</v>
      </c>
      <c r="I28" s="33" t="s">
        <v>76</v>
      </c>
      <c r="J28" s="33" t="s">
        <v>77</v>
      </c>
      <c r="K28" s="33" t="s">
        <v>78</v>
      </c>
      <c r="L28" s="34"/>
    </row>
    <row r="29" spans="1:12" ht="28.5" customHeight="1">
      <c r="A29" s="25" t="s">
        <v>55</v>
      </c>
      <c r="B29" s="36" t="s">
        <v>56</v>
      </c>
      <c r="C29" s="36" t="s">
        <v>57</v>
      </c>
      <c r="D29" s="28"/>
      <c r="E29" s="28"/>
      <c r="F29" s="28"/>
      <c r="G29" s="28"/>
      <c r="H29" s="28"/>
      <c r="I29" s="37"/>
      <c r="J29" s="28">
        <v>1</v>
      </c>
      <c r="K29" s="37">
        <v>16</v>
      </c>
      <c r="L29" s="29">
        <f t="shared" ref="L29:L31" si="6">SUM(D29:K29)</f>
        <v>17</v>
      </c>
    </row>
    <row r="30" spans="1:12" ht="28.5" customHeight="1">
      <c r="A30" s="5" t="s">
        <v>58</v>
      </c>
      <c r="B30" s="2" t="s">
        <v>59</v>
      </c>
      <c r="C30" s="2" t="s">
        <v>60</v>
      </c>
      <c r="D30" s="12"/>
      <c r="E30" s="12"/>
      <c r="F30" s="12"/>
      <c r="G30" s="12"/>
      <c r="H30" s="12"/>
      <c r="I30" s="16"/>
      <c r="J30" s="12">
        <v>1</v>
      </c>
      <c r="K30" s="16">
        <v>10</v>
      </c>
      <c r="L30" s="13">
        <f t="shared" si="6"/>
        <v>11</v>
      </c>
    </row>
    <row r="31" spans="1:12" ht="28.5" customHeight="1">
      <c r="A31" s="5" t="s">
        <v>61</v>
      </c>
      <c r="B31" s="2" t="s">
        <v>62</v>
      </c>
      <c r="C31" s="2" t="s">
        <v>63</v>
      </c>
      <c r="D31" s="12"/>
      <c r="E31" s="12"/>
      <c r="F31" s="12"/>
      <c r="G31" s="12"/>
      <c r="H31" s="12"/>
      <c r="I31" s="16"/>
      <c r="J31" s="12">
        <v>1</v>
      </c>
      <c r="K31" s="16">
        <v>12</v>
      </c>
      <c r="L31" s="13">
        <f t="shared" si="6"/>
        <v>13</v>
      </c>
    </row>
    <row r="32" spans="1:12" ht="16.5" customHeight="1">
      <c r="A32" s="7"/>
      <c r="B32" s="6" t="s">
        <v>80</v>
      </c>
      <c r="C32" s="6"/>
      <c r="D32" s="10">
        <f t="shared" ref="D32:L32" si="7">SUM(D29:D31)</f>
        <v>0</v>
      </c>
      <c r="E32" s="10">
        <f t="shared" si="7"/>
        <v>0</v>
      </c>
      <c r="F32" s="10">
        <f t="shared" si="7"/>
        <v>0</v>
      </c>
      <c r="G32" s="10">
        <f t="shared" si="7"/>
        <v>0</v>
      </c>
      <c r="H32" s="10">
        <f t="shared" si="7"/>
        <v>0</v>
      </c>
      <c r="I32" s="10">
        <f t="shared" si="7"/>
        <v>0</v>
      </c>
      <c r="J32" s="10">
        <f t="shared" si="7"/>
        <v>3</v>
      </c>
      <c r="K32" s="10">
        <f t="shared" si="7"/>
        <v>38</v>
      </c>
      <c r="L32" s="11">
        <f t="shared" si="7"/>
        <v>41</v>
      </c>
    </row>
  </sheetData>
  <printOptions horizontalCentered="1" gridLines="1"/>
  <pageMargins left="0.25" right="0.25" top="0.75" bottom="0.75" header="0" footer="0"/>
  <pageSetup paperSize="9" fitToHeight="0" pageOrder="overThenDown" orientation="landscape" cellComments="atEnd" r:id="rId1"/>
  <ignoredErrors>
    <ignoredError sqref="A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услуг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 Антонина</dc:creator>
  <cp:lastModifiedBy>Аксёнова Светлана</cp:lastModifiedBy>
  <dcterms:created xsi:type="dcterms:W3CDTF">2025-09-02T13:15:55Z</dcterms:created>
  <dcterms:modified xsi:type="dcterms:W3CDTF">2025-09-23T06:07:25Z</dcterms:modified>
</cp:coreProperties>
</file>